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<sst xmlns="http://schemas.openxmlformats.org/spreadsheetml/2006/main" count="254" uniqueCount="111">
  <si>
    <t>工事費内訳書</t>
  </si>
  <si>
    <t>住　　　　所</t>
  </si>
  <si>
    <t>商号又は名称</t>
  </si>
  <si>
    <t>代 表 者 名</t>
  </si>
  <si>
    <t>工 事 名</t>
  </si>
  <si>
    <t xml:space="preserve">Ｒ８那土　国道１９３号　那賀・海川　道路修繕工事
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</si>
  <si>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</si>
  <si>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</si>
  <si>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</si>
  <si>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</si>
  <si>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</si>
  <si>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</si>
  <si>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</si>
  <si>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</si>
  <si>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道路土工</t>
  </si>
  <si>
    <t>掘削工</t>
  </si>
  <si>
    <t>掘削</t>
  </si>
  <si>
    <t>m3</t>
  </si>
  <si>
    <t>路体盛土工</t>
  </si>
  <si>
    <t>路体(築堤)盛土</t>
  </si>
  <si>
    <t>路床盛土工</t>
  </si>
  <si>
    <t>路床盛土</t>
  </si>
  <si>
    <t>土砂運搬工</t>
  </si>
  <si>
    <t>土砂運搬</t>
  </si>
  <si>
    <t>舗装工</t>
  </si>
  <si>
    <t>舗装打換え工</t>
  </si>
  <si>
    <t>上層路盤</t>
  </si>
  <si>
    <t>m2</t>
  </si>
  <si>
    <t>表層</t>
  </si>
  <si>
    <t>排水構造物工</t>
  </si>
  <si>
    <t>作業土工</t>
  </si>
  <si>
    <t>床掘り(掘削)</t>
  </si>
  <si>
    <t>床掘り</t>
  </si>
  <si>
    <t>埋戻し</t>
  </si>
  <si>
    <t>基面整正</t>
  </si>
  <si>
    <t>落差工</t>
  </si>
  <si>
    <t>側溝工</t>
  </si>
  <si>
    <t>ﾌﾟﾚｷｬｽﾄL形側溝</t>
  </si>
  <si>
    <t>m</t>
  </si>
  <si>
    <t>管渠工</t>
  </si>
  <si>
    <t xml:space="preserve">鉄筋ｺﾝｸﾘｰﾄ台付管　</t>
  </si>
  <si>
    <t>高密度ﾎﾟﾘｴﾁﾚﾝ管</t>
  </si>
  <si>
    <t xml:space="preserve">m </t>
  </si>
  <si>
    <t>集水桝･ﾏﾝﾎｰﾙ工</t>
  </si>
  <si>
    <t>現場打ち集水桝</t>
  </si>
  <si>
    <t>箇所</t>
  </si>
  <si>
    <t>蓋　1000*1150</t>
  </si>
  <si>
    <t>枚</t>
  </si>
  <si>
    <t>蓋　1000*1000</t>
  </si>
  <si>
    <t>場所打水路工</t>
  </si>
  <si>
    <t>現場打水路</t>
  </si>
  <si>
    <t>高密度ポリエチレン管</t>
  </si>
  <si>
    <t>蓋　700*900</t>
  </si>
  <si>
    <t xml:space="preserve">場所打擁壁工　</t>
  </si>
  <si>
    <t>吐口部擁壁</t>
  </si>
  <si>
    <t>防護柵工</t>
  </si>
  <si>
    <t>路側防護柵工</t>
  </si>
  <si>
    <t>ｶﾞｰﾄﾞﾚｰﾙ</t>
  </si>
  <si>
    <t>区画線工</t>
  </si>
  <si>
    <t>溶融式区画線</t>
  </si>
  <si>
    <t>擁壁工</t>
  </si>
  <si>
    <t>場所打擁壁工</t>
  </si>
  <si>
    <t>ｺﾝｸﾘｰﾄ</t>
  </si>
  <si>
    <t>埋戻ｺﾝｸﾘｰﾄ</t>
  </si>
  <si>
    <t>型枠</t>
  </si>
  <si>
    <t>足場</t>
  </si>
  <si>
    <t>掛m2</t>
  </si>
  <si>
    <t>目地板</t>
  </si>
  <si>
    <t>水抜ﾊﾟｲﾌﾟ</t>
  </si>
  <si>
    <t>舗装止壁</t>
  </si>
  <si>
    <t>補強土壁工</t>
  </si>
  <si>
    <t>ｼﾞｵﾃｷｽﾀｲﾙ</t>
  </si>
  <si>
    <t>ふとんカゴ</t>
  </si>
  <si>
    <t>基</t>
  </si>
  <si>
    <t>法面工</t>
  </si>
  <si>
    <t>植生工</t>
  </si>
  <si>
    <t>法面整形</t>
  </si>
  <si>
    <t>植生ｼｰﾄ</t>
  </si>
  <si>
    <t>構造物撤去工</t>
  </si>
  <si>
    <t>構造物取壊し工</t>
  </si>
  <si>
    <t>ｺﾝｸﾘｰﾄ構造物取壊し</t>
  </si>
  <si>
    <t>舗装版切断</t>
  </si>
  <si>
    <t>舗装版破砕</t>
  </si>
  <si>
    <t>運搬処理工</t>
  </si>
  <si>
    <t>殻運搬</t>
  </si>
  <si>
    <t>殻処分</t>
  </si>
  <si>
    <t>汚泥処分費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</si>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</sst>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G11+G26+G30+G53+G66+G70+G73+G96+G100+G111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G12+G16+G20+G24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60.0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90.0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220.0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17</v>
      </c>
      <c r="F18" s="13" t="n">
        <v>230.0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19</v>
      </c>
      <c r="E19" s="12" t="s">
        <v>17</v>
      </c>
      <c r="F19" s="13" t="n">
        <v>930.0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20</v>
      </c>
      <c r="D20" s="11"/>
      <c r="E20" s="12" t="s">
        <v>13</v>
      </c>
      <c r="F20" s="13" t="n">
        <v>1.0</v>
      </c>
      <c r="G20" s="15">
        <f>G21+G22+G23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21</v>
      </c>
      <c r="E21" s="12" t="s">
        <v>17</v>
      </c>
      <c r="F21" s="13" t="n">
        <v>80.0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21</v>
      </c>
      <c r="E22" s="12" t="s">
        <v>17</v>
      </c>
      <c r="F22" s="13" t="n">
        <v>100.0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21</v>
      </c>
      <c r="E23" s="12" t="s">
        <v>17</v>
      </c>
      <c r="F23" s="13" t="n">
        <v>120.0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22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23</v>
      </c>
      <c r="E25" s="12" t="s">
        <v>17</v>
      </c>
      <c r="F25" s="13" t="n">
        <v>990.0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24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25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26</v>
      </c>
      <c r="E28" s="12" t="s">
        <v>27</v>
      </c>
      <c r="F28" s="13" t="n">
        <v>390.0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28</v>
      </c>
      <c r="E29" s="12" t="s">
        <v>27</v>
      </c>
      <c r="F29" s="13" t="n">
        <v>390.0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29</v>
      </c>
      <c r="C30" s="11"/>
      <c r="D30" s="11"/>
      <c r="E30" s="12" t="s">
        <v>13</v>
      </c>
      <c r="F30" s="13" t="n">
        <v>1.0</v>
      </c>
      <c r="G30" s="15">
        <f>G31+G37+G41+G43+G46+G51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30</v>
      </c>
      <c r="D31" s="11"/>
      <c r="E31" s="12" t="s">
        <v>13</v>
      </c>
      <c r="F31" s="13" t="n">
        <v>1.0</v>
      </c>
      <c r="G31" s="15">
        <f>G32+G33+G34+G35+G36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31</v>
      </c>
      <c r="E32" s="12" t="s">
        <v>17</v>
      </c>
      <c r="F32" s="13" t="n">
        <v>20.0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32</v>
      </c>
      <c r="E33" s="12" t="s">
        <v>17</v>
      </c>
      <c r="F33" s="13" t="n">
        <v>50.0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33</v>
      </c>
      <c r="E34" s="12" t="s">
        <v>17</v>
      </c>
      <c r="F34" s="13" t="n">
        <v>4.0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33</v>
      </c>
      <c r="E35" s="12" t="s">
        <v>17</v>
      </c>
      <c r="F35" s="13" t="n">
        <v>30.0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34</v>
      </c>
      <c r="E36" s="12" t="s">
        <v>27</v>
      </c>
      <c r="F36" s="13" t="n">
        <v>30.0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35</v>
      </c>
      <c r="D37" s="11"/>
      <c r="E37" s="12" t="s">
        <v>13</v>
      </c>
      <c r="F37" s="13" t="n">
        <v>1.0</v>
      </c>
      <c r="G37" s="15">
        <f>G38+G39+G40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35</v>
      </c>
      <c r="E38" s="12" t="s">
        <v>17</v>
      </c>
      <c r="F38" s="13" t="n">
        <v>10.0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35</v>
      </c>
      <c r="E39" s="12" t="s">
        <v>17</v>
      </c>
      <c r="F39" s="13" t="n">
        <v>6.0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35</v>
      </c>
      <c r="E40" s="12" t="s">
        <v>17</v>
      </c>
      <c r="F40" s="13" t="n">
        <v>2.0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36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37</v>
      </c>
      <c r="E42" s="12" t="s">
        <v>38</v>
      </c>
      <c r="F42" s="13" t="n">
        <v>68.0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39</v>
      </c>
      <c r="D43" s="11"/>
      <c r="E43" s="12" t="s">
        <v>13</v>
      </c>
      <c r="F43" s="13" t="n">
        <v>1.0</v>
      </c>
      <c r="G43" s="15">
        <f>G44+G45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40</v>
      </c>
      <c r="E44" s="12" t="s">
        <v>38</v>
      </c>
      <c r="F44" s="13" t="n">
        <v>8.0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41</v>
      </c>
      <c r="E45" s="12" t="s">
        <v>42</v>
      </c>
      <c r="F45" s="13" t="n">
        <v>8.0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43</v>
      </c>
      <c r="D46" s="11"/>
      <c r="E46" s="12" t="s">
        <v>13</v>
      </c>
      <c r="F46" s="13" t="n">
        <v>1.0</v>
      </c>
      <c r="G46" s="15">
        <f>G47+G48+G49+G50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44</v>
      </c>
      <c r="E47" s="12" t="s">
        <v>45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44</v>
      </c>
      <c r="E48" s="12" t="s">
        <v>45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46</v>
      </c>
      <c r="E49" s="12" t="s">
        <v>47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48</v>
      </c>
      <c r="E50" s="12" t="s">
        <v>47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49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50</v>
      </c>
      <c r="E52" s="12" t="s">
        <v>38</v>
      </c>
      <c r="F52" s="13" t="n">
        <v>11.0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29</v>
      </c>
      <c r="C53" s="11"/>
      <c r="D53" s="11"/>
      <c r="E53" s="12" t="s">
        <v>13</v>
      </c>
      <c r="F53" s="13" t="n">
        <v>1.0</v>
      </c>
      <c r="G53" s="15">
        <f>G54+G57+G62+G64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39</v>
      </c>
      <c r="D54" s="11"/>
      <c r="E54" s="12" t="s">
        <v>13</v>
      </c>
      <c r="F54" s="13" t="n">
        <v>1.0</v>
      </c>
      <c r="G54" s="15">
        <f>G55+G56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40</v>
      </c>
      <c r="E55" s="12" t="s">
        <v>38</v>
      </c>
      <c r="F55" s="13" t="n">
        <v>7.0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51</v>
      </c>
      <c r="E56" s="12" t="s">
        <v>38</v>
      </c>
      <c r="F56" s="13" t="n">
        <v>7.0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43</v>
      </c>
      <c r="D57" s="11"/>
      <c r="E57" s="12" t="s">
        <v>13</v>
      </c>
      <c r="F57" s="13" t="n">
        <v>1.0</v>
      </c>
      <c r="G57" s="15">
        <f>G58+G59+G60+G61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44</v>
      </c>
      <c r="E58" s="12" t="s">
        <v>45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44</v>
      </c>
      <c r="E59" s="12" t="s">
        <v>45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52</v>
      </c>
      <c r="E60" s="12" t="s">
        <v>47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48</v>
      </c>
      <c r="E61" s="12" t="s">
        <v>47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 t="s">
        <v>49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50</v>
      </c>
      <c r="E63" s="12" t="s">
        <v>38</v>
      </c>
      <c r="F63" s="13" t="n">
        <v>10.0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 t="s">
        <v>53</v>
      </c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54</v>
      </c>
      <c r="E65" s="12" t="s">
        <v>45</v>
      </c>
      <c r="F65" s="13" t="n">
        <v>1.0</v>
      </c>
      <c r="G65" s="16"/>
      <c r="I65" s="17" t="n">
        <v>56.0</v>
      </c>
      <c r="J65" s="18" t="n">
        <v>4.0</v>
      </c>
    </row>
    <row r="66" ht="42.0" customHeight="true">
      <c r="A66" s="10"/>
      <c r="B66" s="11" t="s">
        <v>55</v>
      </c>
      <c r="C66" s="11"/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2.0</v>
      </c>
    </row>
    <row r="67" ht="42.0" customHeight="true">
      <c r="A67" s="10"/>
      <c r="B67" s="11"/>
      <c r="C67" s="11" t="s">
        <v>56</v>
      </c>
      <c r="D67" s="11"/>
      <c r="E67" s="12" t="s">
        <v>13</v>
      </c>
      <c r="F67" s="13" t="n">
        <v>1.0</v>
      </c>
      <c r="G67" s="15">
        <f>G68+G69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57</v>
      </c>
      <c r="E68" s="12" t="s">
        <v>38</v>
      </c>
      <c r="F68" s="13" t="n">
        <v>7.0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57</v>
      </c>
      <c r="E69" s="12" t="s">
        <v>38</v>
      </c>
      <c r="F69" s="13" t="n">
        <v>60.0</v>
      </c>
      <c r="G69" s="16"/>
      <c r="I69" s="17" t="n">
        <v>60.0</v>
      </c>
      <c r="J69" s="18" t="n">
        <v>4.0</v>
      </c>
    </row>
    <row r="70" ht="42.0" customHeight="true">
      <c r="A70" s="10"/>
      <c r="B70" s="11" t="s">
        <v>58</v>
      </c>
      <c r="C70" s="11"/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 t="n">
        <v>2.0</v>
      </c>
    </row>
    <row r="71" ht="42.0" customHeight="true">
      <c r="A71" s="10"/>
      <c r="B71" s="11"/>
      <c r="C71" s="11" t="s">
        <v>58</v>
      </c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59</v>
      </c>
      <c r="E72" s="12" t="s">
        <v>38</v>
      </c>
      <c r="F72" s="13" t="n">
        <v>150.0</v>
      </c>
      <c r="G72" s="16"/>
      <c r="I72" s="17" t="n">
        <v>63.0</v>
      </c>
      <c r="J72" s="18" t="n">
        <v>4.0</v>
      </c>
    </row>
    <row r="73" ht="42.0" customHeight="true">
      <c r="A73" s="10"/>
      <c r="B73" s="11" t="s">
        <v>60</v>
      </c>
      <c r="C73" s="11"/>
      <c r="D73" s="11"/>
      <c r="E73" s="12" t="s">
        <v>13</v>
      </c>
      <c r="F73" s="13" t="n">
        <v>1.0</v>
      </c>
      <c r="G73" s="15">
        <f>G74+G79+G86+G91+G93</f>
      </c>
      <c r="I73" s="17" t="n">
        <v>64.0</v>
      </c>
      <c r="J73" s="18" t="n">
        <v>2.0</v>
      </c>
    </row>
    <row r="74" ht="42.0" customHeight="true">
      <c r="A74" s="10"/>
      <c r="B74" s="11"/>
      <c r="C74" s="11" t="s">
        <v>30</v>
      </c>
      <c r="D74" s="11"/>
      <c r="E74" s="12" t="s">
        <v>13</v>
      </c>
      <c r="F74" s="13" t="n">
        <v>1.0</v>
      </c>
      <c r="G74" s="15">
        <f>G75+G76+G77+G78</f>
      </c>
      <c r="I74" s="17" t="n">
        <v>65.0</v>
      </c>
      <c r="J74" s="18" t="n">
        <v>3.0</v>
      </c>
    </row>
    <row r="75" ht="42.0" customHeight="true">
      <c r="A75" s="10"/>
      <c r="B75" s="11"/>
      <c r="C75" s="11"/>
      <c r="D75" s="11" t="s">
        <v>31</v>
      </c>
      <c r="E75" s="12" t="s">
        <v>17</v>
      </c>
      <c r="F75" s="13" t="n">
        <v>70.0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32</v>
      </c>
      <c r="E76" s="12" t="s">
        <v>17</v>
      </c>
      <c r="F76" s="13" t="n">
        <v>680.0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33</v>
      </c>
      <c r="E77" s="12" t="s">
        <v>17</v>
      </c>
      <c r="F77" s="13" t="n">
        <v>60.0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33</v>
      </c>
      <c r="E78" s="12" t="s">
        <v>17</v>
      </c>
      <c r="F78" s="13" t="n">
        <v>3.0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 t="s">
        <v>61</v>
      </c>
      <c r="D79" s="11"/>
      <c r="E79" s="12" t="s">
        <v>13</v>
      </c>
      <c r="F79" s="13" t="n">
        <v>1.0</v>
      </c>
      <c r="G79" s="15">
        <f>G80+G81+G82+G83+G84+G85</f>
      </c>
      <c r="I79" s="17" t="n">
        <v>70.0</v>
      </c>
      <c r="J79" s="18" t="n">
        <v>3.0</v>
      </c>
    </row>
    <row r="80" ht="42.0" customHeight="true">
      <c r="A80" s="10"/>
      <c r="B80" s="11"/>
      <c r="C80" s="11"/>
      <c r="D80" s="11" t="s">
        <v>62</v>
      </c>
      <c r="E80" s="12" t="s">
        <v>17</v>
      </c>
      <c r="F80" s="13" t="n">
        <v>69.0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63</v>
      </c>
      <c r="E81" s="12" t="s">
        <v>17</v>
      </c>
      <c r="F81" s="13" t="n">
        <v>9.0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64</v>
      </c>
      <c r="E82" s="12" t="s">
        <v>27</v>
      </c>
      <c r="F82" s="13" t="n">
        <v>72.0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65</v>
      </c>
      <c r="E83" s="12" t="s">
        <v>66</v>
      </c>
      <c r="F83" s="13" t="n">
        <v>73.0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67</v>
      </c>
      <c r="E84" s="12" t="s">
        <v>27</v>
      </c>
      <c r="F84" s="13" t="n">
        <v>7.0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/>
      <c r="D85" s="11" t="s">
        <v>68</v>
      </c>
      <c r="E85" s="12" t="s">
        <v>38</v>
      </c>
      <c r="F85" s="13" t="n">
        <v>23.0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 t="s">
        <v>61</v>
      </c>
      <c r="D86" s="11"/>
      <c r="E86" s="12" t="s">
        <v>13</v>
      </c>
      <c r="F86" s="13" t="n">
        <v>1.0</v>
      </c>
      <c r="G86" s="15">
        <f>G87+G88+G89+G90</f>
      </c>
      <c r="I86" s="17" t="n">
        <v>77.0</v>
      </c>
      <c r="J86" s="18" t="n">
        <v>3.0</v>
      </c>
    </row>
    <row r="87" ht="42.0" customHeight="true">
      <c r="A87" s="10"/>
      <c r="B87" s="11"/>
      <c r="C87" s="11"/>
      <c r="D87" s="11" t="s">
        <v>62</v>
      </c>
      <c r="E87" s="12" t="s">
        <v>17</v>
      </c>
      <c r="F87" s="13" t="n">
        <v>9.0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/>
      <c r="D88" s="11" t="s">
        <v>64</v>
      </c>
      <c r="E88" s="12" t="s">
        <v>27</v>
      </c>
      <c r="F88" s="13" t="n">
        <v>21.0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/>
      <c r="D89" s="11" t="s">
        <v>67</v>
      </c>
      <c r="E89" s="12" t="s">
        <v>27</v>
      </c>
      <c r="F89" s="13" t="n">
        <v>1.0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/>
      <c r="D90" s="11" t="s">
        <v>68</v>
      </c>
      <c r="E90" s="12" t="s">
        <v>38</v>
      </c>
      <c r="F90" s="13" t="n">
        <v>3.0</v>
      </c>
      <c r="G90" s="16"/>
      <c r="I90" s="17" t="n">
        <v>81.0</v>
      </c>
      <c r="J90" s="18" t="n">
        <v>4.0</v>
      </c>
    </row>
    <row r="91" ht="42.0" customHeight="true">
      <c r="A91" s="10"/>
      <c r="B91" s="11"/>
      <c r="C91" s="11" t="s">
        <v>53</v>
      </c>
      <c r="D91" s="11"/>
      <c r="E91" s="12" t="s">
        <v>13</v>
      </c>
      <c r="F91" s="13" t="n">
        <v>1.0</v>
      </c>
      <c r="G91" s="15">
        <f>G92</f>
      </c>
      <c r="I91" s="17" t="n">
        <v>82.0</v>
      </c>
      <c r="J91" s="18" t="n">
        <v>3.0</v>
      </c>
    </row>
    <row r="92" ht="42.0" customHeight="true">
      <c r="A92" s="10"/>
      <c r="B92" s="11"/>
      <c r="C92" s="11"/>
      <c r="D92" s="11" t="s">
        <v>69</v>
      </c>
      <c r="E92" s="12" t="s">
        <v>38</v>
      </c>
      <c r="F92" s="13" t="n">
        <v>54.0</v>
      </c>
      <c r="G92" s="16"/>
      <c r="I92" s="17" t="n">
        <v>83.0</v>
      </c>
      <c r="J92" s="18" t="n">
        <v>4.0</v>
      </c>
    </row>
    <row r="93" ht="42.0" customHeight="true">
      <c r="A93" s="10"/>
      <c r="B93" s="11"/>
      <c r="C93" s="11" t="s">
        <v>70</v>
      </c>
      <c r="D93" s="11"/>
      <c r="E93" s="12" t="s">
        <v>13</v>
      </c>
      <c r="F93" s="13" t="n">
        <v>1.0</v>
      </c>
      <c r="G93" s="15">
        <f>G94+G95</f>
      </c>
      <c r="I93" s="17" t="n">
        <v>84.0</v>
      </c>
      <c r="J93" s="18" t="n">
        <v>3.0</v>
      </c>
    </row>
    <row r="94" ht="42.0" customHeight="true">
      <c r="A94" s="10"/>
      <c r="B94" s="11"/>
      <c r="C94" s="11"/>
      <c r="D94" s="11" t="s">
        <v>71</v>
      </c>
      <c r="E94" s="12" t="s">
        <v>13</v>
      </c>
      <c r="F94" s="13" t="n">
        <v>1.0</v>
      </c>
      <c r="G94" s="16"/>
      <c r="I94" s="17" t="n">
        <v>85.0</v>
      </c>
      <c r="J94" s="18" t="n">
        <v>4.0</v>
      </c>
    </row>
    <row r="95" ht="42.0" customHeight="true">
      <c r="A95" s="10"/>
      <c r="B95" s="11"/>
      <c r="C95" s="11"/>
      <c r="D95" s="11" t="s">
        <v>72</v>
      </c>
      <c r="E95" s="12" t="s">
        <v>73</v>
      </c>
      <c r="F95" s="13" t="n">
        <v>59.0</v>
      </c>
      <c r="G95" s="16"/>
      <c r="I95" s="17" t="n">
        <v>86.0</v>
      </c>
      <c r="J95" s="18" t="n">
        <v>4.0</v>
      </c>
    </row>
    <row r="96" ht="42.0" customHeight="true">
      <c r="A96" s="10"/>
      <c r="B96" s="11" t="s">
        <v>74</v>
      </c>
      <c r="C96" s="11"/>
      <c r="D96" s="11"/>
      <c r="E96" s="12" t="s">
        <v>13</v>
      </c>
      <c r="F96" s="13" t="n">
        <v>1.0</v>
      </c>
      <c r="G96" s="15">
        <f>G97</f>
      </c>
      <c r="I96" s="17" t="n">
        <v>87.0</v>
      </c>
      <c r="J96" s="18" t="n">
        <v>2.0</v>
      </c>
    </row>
    <row r="97" ht="42.0" customHeight="true">
      <c r="A97" s="10"/>
      <c r="B97" s="11"/>
      <c r="C97" s="11" t="s">
        <v>75</v>
      </c>
      <c r="D97" s="11"/>
      <c r="E97" s="12" t="s">
        <v>13</v>
      </c>
      <c r="F97" s="13" t="n">
        <v>1.0</v>
      </c>
      <c r="G97" s="15">
        <f>G98+G99</f>
      </c>
      <c r="I97" s="17" t="n">
        <v>88.0</v>
      </c>
      <c r="J97" s="18" t="n">
        <v>3.0</v>
      </c>
    </row>
    <row r="98" ht="42.0" customHeight="true">
      <c r="A98" s="10"/>
      <c r="B98" s="11"/>
      <c r="C98" s="11"/>
      <c r="D98" s="11" t="s">
        <v>76</v>
      </c>
      <c r="E98" s="12" t="s">
        <v>27</v>
      </c>
      <c r="F98" s="13" t="n">
        <v>560.0</v>
      </c>
      <c r="G98" s="16"/>
      <c r="I98" s="17" t="n">
        <v>89.0</v>
      </c>
      <c r="J98" s="18" t="n">
        <v>4.0</v>
      </c>
    </row>
    <row r="99" ht="42.0" customHeight="true">
      <c r="A99" s="10"/>
      <c r="B99" s="11"/>
      <c r="C99" s="11"/>
      <c r="D99" s="11" t="s">
        <v>77</v>
      </c>
      <c r="E99" s="12" t="s">
        <v>27</v>
      </c>
      <c r="F99" s="13" t="n">
        <v>560.0</v>
      </c>
      <c r="G99" s="16"/>
      <c r="I99" s="17" t="n">
        <v>90.0</v>
      </c>
      <c r="J99" s="18" t="n">
        <v>4.0</v>
      </c>
    </row>
    <row r="100" ht="42.0" customHeight="true">
      <c r="A100" s="10"/>
      <c r="B100" s="11" t="s">
        <v>78</v>
      </c>
      <c r="C100" s="11"/>
      <c r="D100" s="11"/>
      <c r="E100" s="12" t="s">
        <v>13</v>
      </c>
      <c r="F100" s="13" t="n">
        <v>1.0</v>
      </c>
      <c r="G100" s="15">
        <f>G101+G105</f>
      </c>
      <c r="I100" s="17" t="n">
        <v>91.0</v>
      </c>
      <c r="J100" s="18" t="n">
        <v>2.0</v>
      </c>
    </row>
    <row r="101" ht="42.0" customHeight="true">
      <c r="A101" s="10"/>
      <c r="B101" s="11"/>
      <c r="C101" s="11" t="s">
        <v>79</v>
      </c>
      <c r="D101" s="11"/>
      <c r="E101" s="12" t="s">
        <v>13</v>
      </c>
      <c r="F101" s="13" t="n">
        <v>1.0</v>
      </c>
      <c r="G101" s="15">
        <f>G102+G103+G104</f>
      </c>
      <c r="I101" s="17" t="n">
        <v>92.0</v>
      </c>
      <c r="J101" s="18" t="n">
        <v>3.0</v>
      </c>
    </row>
    <row r="102" ht="42.0" customHeight="true">
      <c r="A102" s="10"/>
      <c r="B102" s="11"/>
      <c r="C102" s="11"/>
      <c r="D102" s="11" t="s">
        <v>80</v>
      </c>
      <c r="E102" s="12" t="s">
        <v>17</v>
      </c>
      <c r="F102" s="13" t="n">
        <v>4.0</v>
      </c>
      <c r="G102" s="16"/>
      <c r="I102" s="17" t="n">
        <v>93.0</v>
      </c>
      <c r="J102" s="18" t="n">
        <v>4.0</v>
      </c>
    </row>
    <row r="103" ht="42.0" customHeight="true">
      <c r="A103" s="10"/>
      <c r="B103" s="11"/>
      <c r="C103" s="11"/>
      <c r="D103" s="11" t="s">
        <v>81</v>
      </c>
      <c r="E103" s="12" t="s">
        <v>38</v>
      </c>
      <c r="F103" s="13" t="n">
        <v>8.0</v>
      </c>
      <c r="G103" s="16"/>
      <c r="I103" s="17" t="n">
        <v>94.0</v>
      </c>
      <c r="J103" s="18" t="n">
        <v>4.0</v>
      </c>
    </row>
    <row r="104" ht="42.0" customHeight="true">
      <c r="A104" s="10"/>
      <c r="B104" s="11"/>
      <c r="C104" s="11"/>
      <c r="D104" s="11" t="s">
        <v>82</v>
      </c>
      <c r="E104" s="12" t="s">
        <v>27</v>
      </c>
      <c r="F104" s="13" t="n">
        <v>240.0</v>
      </c>
      <c r="G104" s="16"/>
      <c r="I104" s="17" t="n">
        <v>95.0</v>
      </c>
      <c r="J104" s="18" t="n">
        <v>4.0</v>
      </c>
    </row>
    <row r="105" ht="42.0" customHeight="true">
      <c r="A105" s="10"/>
      <c r="B105" s="11"/>
      <c r="C105" s="11" t="s">
        <v>83</v>
      </c>
      <c r="D105" s="11"/>
      <c r="E105" s="12" t="s">
        <v>13</v>
      </c>
      <c r="F105" s="13" t="n">
        <v>1.0</v>
      </c>
      <c r="G105" s="15">
        <f>G106+G107+G108+G109+G110</f>
      </c>
      <c r="I105" s="17" t="n">
        <v>96.0</v>
      </c>
      <c r="J105" s="18" t="n">
        <v>3.0</v>
      </c>
    </row>
    <row r="106" ht="42.0" customHeight="true">
      <c r="A106" s="10"/>
      <c r="B106" s="11"/>
      <c r="C106" s="11"/>
      <c r="D106" s="11" t="s">
        <v>84</v>
      </c>
      <c r="E106" s="12" t="s">
        <v>17</v>
      </c>
      <c r="F106" s="13" t="n">
        <v>12.0</v>
      </c>
      <c r="G106" s="16"/>
      <c r="I106" s="17" t="n">
        <v>97.0</v>
      </c>
      <c r="J106" s="18" t="n">
        <v>4.0</v>
      </c>
    </row>
    <row r="107" ht="42.0" customHeight="true">
      <c r="A107" s="10"/>
      <c r="B107" s="11"/>
      <c r="C107" s="11"/>
      <c r="D107" s="11" t="s">
        <v>84</v>
      </c>
      <c r="E107" s="12" t="s">
        <v>17</v>
      </c>
      <c r="F107" s="13" t="n">
        <v>4.0</v>
      </c>
      <c r="G107" s="16"/>
      <c r="I107" s="17" t="n">
        <v>98.0</v>
      </c>
      <c r="J107" s="18" t="n">
        <v>4.0</v>
      </c>
    </row>
    <row r="108" ht="42.0" customHeight="true">
      <c r="A108" s="10"/>
      <c r="B108" s="11"/>
      <c r="C108" s="11"/>
      <c r="D108" s="11" t="s">
        <v>85</v>
      </c>
      <c r="E108" s="12" t="s">
        <v>17</v>
      </c>
      <c r="F108" s="13" t="n">
        <v>12.0</v>
      </c>
      <c r="G108" s="16"/>
      <c r="I108" s="17" t="n">
        <v>99.0</v>
      </c>
      <c r="J108" s="18" t="n">
        <v>4.0</v>
      </c>
    </row>
    <row r="109" ht="42.0" customHeight="true">
      <c r="A109" s="10"/>
      <c r="B109" s="11"/>
      <c r="C109" s="11"/>
      <c r="D109" s="11" t="s">
        <v>85</v>
      </c>
      <c r="E109" s="12" t="s">
        <v>17</v>
      </c>
      <c r="F109" s="13" t="n">
        <v>4.0</v>
      </c>
      <c r="G109" s="16"/>
      <c r="I109" s="17" t="n">
        <v>100.0</v>
      </c>
      <c r="J109" s="18" t="n">
        <v>4.0</v>
      </c>
    </row>
    <row r="110" ht="42.0" customHeight="true">
      <c r="A110" s="10"/>
      <c r="B110" s="11"/>
      <c r="C110" s="11"/>
      <c r="D110" s="11" t="s">
        <v>86</v>
      </c>
      <c r="E110" s="12" t="s">
        <v>17</v>
      </c>
      <c r="F110" s="14" t="n">
        <v>0.01</v>
      </c>
      <c r="G110" s="16"/>
      <c r="I110" s="17" t="n">
        <v>101.0</v>
      </c>
      <c r="J110" s="18" t="n">
        <v>4.0</v>
      </c>
    </row>
    <row r="111" ht="42.0" customHeight="true">
      <c r="A111" s="10"/>
      <c r="B111" s="11" t="s">
        <v>87</v>
      </c>
      <c r="C111" s="11"/>
      <c r="D111" s="11"/>
      <c r="E111" s="12" t="s">
        <v>13</v>
      </c>
      <c r="F111" s="13" t="n">
        <v>1.0</v>
      </c>
      <c r="G111" s="15">
        <f>G112</f>
      </c>
      <c r="I111" s="17" t="n">
        <v>102.0</v>
      </c>
      <c r="J111" s="18" t="n">
        <v>2.0</v>
      </c>
    </row>
    <row r="112" ht="42.0" customHeight="true">
      <c r="A112" s="10"/>
      <c r="B112" s="11"/>
      <c r="C112" s="11" t="s">
        <v>88</v>
      </c>
      <c r="D112" s="11"/>
      <c r="E112" s="12" t="s">
        <v>13</v>
      </c>
      <c r="F112" s="13" t="n">
        <v>1.0</v>
      </c>
      <c r="G112" s="15">
        <f>G113</f>
      </c>
      <c r="I112" s="17" t="n">
        <v>103.0</v>
      </c>
      <c r="J112" s="18" t="n">
        <v>3.0</v>
      </c>
    </row>
    <row r="113" ht="42.0" customHeight="true">
      <c r="A113" s="10"/>
      <c r="B113" s="11"/>
      <c r="C113" s="11"/>
      <c r="D113" s="11" t="s">
        <v>89</v>
      </c>
      <c r="E113" s="12" t="s">
        <v>90</v>
      </c>
      <c r="F113" s="13" t="n">
        <v>160.0</v>
      </c>
      <c r="G113" s="16"/>
      <c r="I113" s="17" t="n">
        <v>104.0</v>
      </c>
      <c r="J113" s="18" t="n">
        <v>4.0</v>
      </c>
    </row>
    <row r="114" ht="42.0" customHeight="true">
      <c r="A114" s="10" t="s">
        <v>91</v>
      </c>
      <c r="B114" s="11"/>
      <c r="C114" s="11"/>
      <c r="D114" s="11"/>
      <c r="E114" s="12" t="s">
        <v>13</v>
      </c>
      <c r="F114" s="13" t="n">
        <v>1.0</v>
      </c>
      <c r="G114" s="15">
        <f>G11+G26+G30+G53+G66+G70+G73+G96+G100+G111</f>
      </c>
      <c r="I114" s="17" t="n">
        <v>105.0</v>
      </c>
      <c r="J114" s="18" t="n">
        <v>20.0</v>
      </c>
    </row>
    <row r="115" ht="42.0" customHeight="true">
      <c r="A115" s="10"/>
      <c r="B115" s="11" t="s">
        <v>92</v>
      </c>
      <c r="C115" s="11"/>
      <c r="D115" s="11"/>
      <c r="E115" s="12" t="s">
        <v>13</v>
      </c>
      <c r="F115" s="13" t="n">
        <v>1.0</v>
      </c>
      <c r="G115" s="16"/>
      <c r="I115" s="17" t="n">
        <v>106.0</v>
      </c>
      <c r="J115" s="18" t="s">
        <v>93</v>
      </c>
    </row>
    <row r="116" ht="42.0" customHeight="true">
      <c r="A116" s="10"/>
      <c r="B116" s="11" t="s">
        <v>94</v>
      </c>
      <c r="C116" s="11"/>
      <c r="D116" s="11"/>
      <c r="E116" s="12" t="s">
        <v>13</v>
      </c>
      <c r="F116" s="13" t="n">
        <v>1.0</v>
      </c>
      <c r="G116" s="16"/>
      <c r="I116" s="17" t="n">
        <v>107.0</v>
      </c>
      <c r="J116" s="18" t="s">
        <v>95</v>
      </c>
    </row>
    <row r="117" ht="42.0" customHeight="true">
      <c r="A117" s="10" t="s">
        <v>96</v>
      </c>
      <c r="B117" s="11"/>
      <c r="C117" s="11"/>
      <c r="D117" s="11"/>
      <c r="E117" s="12" t="s">
        <v>13</v>
      </c>
      <c r="F117" s="13" t="n">
        <v>1.0</v>
      </c>
      <c r="G117" s="15">
        <f>G118</f>
      </c>
      <c r="I117" s="17" t="n">
        <v>108.0</v>
      </c>
      <c r="J117" s="18" t="n">
        <v>200.0</v>
      </c>
    </row>
    <row r="118" ht="42.0" customHeight="true">
      <c r="A118" s="10"/>
      <c r="B118" s="11" t="s">
        <v>97</v>
      </c>
      <c r="C118" s="11"/>
      <c r="D118" s="11"/>
      <c r="E118" s="12" t="s">
        <v>13</v>
      </c>
      <c r="F118" s="13" t="n">
        <v>1.0</v>
      </c>
      <c r="G118" s="16"/>
      <c r="I118" s="17" t="n">
        <v>109.0</v>
      </c>
      <c r="J118" s="18"/>
    </row>
    <row r="119" ht="42.0" customHeight="true">
      <c r="A119" s="10" t="s">
        <v>98</v>
      </c>
      <c r="B119" s="11"/>
      <c r="C119" s="11"/>
      <c r="D119" s="11"/>
      <c r="E119" s="12" t="s">
        <v>13</v>
      </c>
      <c r="F119" s="13" t="n">
        <v>1.0</v>
      </c>
      <c r="G119" s="15">
        <f>G114+G117</f>
      </c>
      <c r="I119" s="17" t="n">
        <v>110.0</v>
      </c>
      <c r="J119" s="18"/>
    </row>
    <row r="120" ht="42.0" customHeight="true">
      <c r="A120" s="10"/>
      <c r="B120" s="11" t="s">
        <v>99</v>
      </c>
      <c r="C120" s="11"/>
      <c r="D120" s="11"/>
      <c r="E120" s="12" t="s">
        <v>13</v>
      </c>
      <c r="F120" s="13" t="n">
        <v>1.0</v>
      </c>
      <c r="G120" s="16"/>
      <c r="I120" s="17" t="n">
        <v>111.0</v>
      </c>
      <c r="J120" s="18" t="n">
        <v>210.0</v>
      </c>
    </row>
    <row r="121" ht="42.0" customHeight="true">
      <c r="A121" s="10"/>
      <c r="B121" s="11"/>
      <c r="C121" s="11" t="s">
        <v>100</v>
      </c>
      <c r="D121" s="11"/>
      <c r="E121" s="12" t="s">
        <v>13</v>
      </c>
      <c r="F121" s="13" t="n">
        <v>1.0</v>
      </c>
      <c r="G121" s="16"/>
      <c r="I121" s="17" t="n">
        <v>112.0</v>
      </c>
      <c r="J121" s="18" t="s">
        <v>101</v>
      </c>
    </row>
    <row r="122" ht="42.0" customHeight="true">
      <c r="A122" s="10"/>
      <c r="B122" s="11"/>
      <c r="C122" s="11" t="s">
        <v>102</v>
      </c>
      <c r="D122" s="11"/>
      <c r="E122" s="12" t="s">
        <v>13</v>
      </c>
      <c r="F122" s="13" t="n">
        <v>1.0</v>
      </c>
      <c r="G122" s="16"/>
      <c r="I122" s="17" t="n">
        <v>113.0</v>
      </c>
      <c r="J122" s="18" t="s">
        <v>103</v>
      </c>
    </row>
    <row r="123" ht="42.0" customHeight="true">
      <c r="A123" s="10" t="s">
        <v>104</v>
      </c>
      <c r="B123" s="11"/>
      <c r="C123" s="11"/>
      <c r="D123" s="11"/>
      <c r="E123" s="12" t="s">
        <v>13</v>
      </c>
      <c r="F123" s="13" t="n">
        <v>1.0</v>
      </c>
      <c r="G123" s="15">
        <f>G114+G117+G120</f>
      </c>
      <c r="I123" s="17" t="n">
        <v>114.0</v>
      </c>
      <c r="J123" s="18"/>
    </row>
    <row r="124" ht="42.0" customHeight="true">
      <c r="A124" s="10"/>
      <c r="B124" s="11" t="s">
        <v>105</v>
      </c>
      <c r="C124" s="11"/>
      <c r="D124" s="11"/>
      <c r="E124" s="12" t="s">
        <v>13</v>
      </c>
      <c r="F124" s="13" t="n">
        <v>1.0</v>
      </c>
      <c r="G124" s="16"/>
      <c r="I124" s="17" t="n">
        <v>115.0</v>
      </c>
      <c r="J124" s="18" t="s">
        <v>106</v>
      </c>
    </row>
    <row r="125" ht="42.0" customHeight="true">
      <c r="A125" s="10"/>
      <c r="B125" s="11" t="s">
        <v>107</v>
      </c>
      <c r="C125" s="11"/>
      <c r="D125" s="11"/>
      <c r="E125" s="12" t="s">
        <v>13</v>
      </c>
      <c r="F125" s="13" t="n">
        <v>1.0</v>
      </c>
      <c r="G125" s="16"/>
      <c r="I125" s="17" t="n">
        <v>116.0</v>
      </c>
      <c r="J125" s="18" t="n">
        <v>220.0</v>
      </c>
    </row>
    <row r="126" ht="42.0" customHeight="true">
      <c r="A126" s="10" t="s">
        <v>108</v>
      </c>
      <c r="B126" s="11"/>
      <c r="C126" s="11"/>
      <c r="D126" s="11"/>
      <c r="E126" s="12" t="s">
        <v>13</v>
      </c>
      <c r="F126" s="13" t="n">
        <v>1.0</v>
      </c>
      <c r="G126" s="15">
        <f>G123+G125</f>
      </c>
      <c r="I126" s="17" t="n">
        <v>117.0</v>
      </c>
      <c r="J126" s="18" t="n">
        <v>30.0</v>
      </c>
    </row>
    <row r="127" ht="42.0" customHeight="true">
      <c r="A127" s="19" t="s">
        <v>109</v>
      </c>
      <c r="B127" s="20"/>
      <c r="C127" s="20"/>
      <c r="D127" s="20"/>
      <c r="E127" s="21" t="s">
        <v>110</v>
      </c>
      <c r="F127" s="22" t="s">
        <v>110</v>
      </c>
      <c r="G127" s="24">
        <f>G126</f>
      </c>
      <c r="I127" s="26" t="n">
        <v>118.0</v>
      </c>
      <c r="J127" s="26" t="n">
        <v>90.0</v>
      </c>
    </row>
    <row r="128">
      <c r="I12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C20:D20"/>
    <mergeCell ref="D21"/>
    <mergeCell ref="D22"/>
    <mergeCell ref="D23"/>
    <mergeCell ref="C24:D24"/>
    <mergeCell ref="D25"/>
    <mergeCell ref="B26:D26"/>
    <mergeCell ref="C27:D27"/>
    <mergeCell ref="D28"/>
    <mergeCell ref="D29"/>
    <mergeCell ref="B30:D30"/>
    <mergeCell ref="C31:D31"/>
    <mergeCell ref="D32"/>
    <mergeCell ref="D33"/>
    <mergeCell ref="D34"/>
    <mergeCell ref="D35"/>
    <mergeCell ref="D36"/>
    <mergeCell ref="C37:D37"/>
    <mergeCell ref="D38"/>
    <mergeCell ref="D39"/>
    <mergeCell ref="D40"/>
    <mergeCell ref="C41:D41"/>
    <mergeCell ref="D42"/>
    <mergeCell ref="C43:D43"/>
    <mergeCell ref="D44"/>
    <mergeCell ref="D45"/>
    <mergeCell ref="C46:D46"/>
    <mergeCell ref="D47"/>
    <mergeCell ref="D48"/>
    <mergeCell ref="D49"/>
    <mergeCell ref="D50"/>
    <mergeCell ref="C51:D51"/>
    <mergeCell ref="D52"/>
    <mergeCell ref="B53:D53"/>
    <mergeCell ref="C54:D54"/>
    <mergeCell ref="D55"/>
    <mergeCell ref="D56"/>
    <mergeCell ref="C57:D57"/>
    <mergeCell ref="D58"/>
    <mergeCell ref="D59"/>
    <mergeCell ref="D60"/>
    <mergeCell ref="D61"/>
    <mergeCell ref="C62:D62"/>
    <mergeCell ref="D63"/>
    <mergeCell ref="C64:D64"/>
    <mergeCell ref="D65"/>
    <mergeCell ref="B66:D66"/>
    <mergeCell ref="C67:D67"/>
    <mergeCell ref="D68"/>
    <mergeCell ref="D69"/>
    <mergeCell ref="B70:D70"/>
    <mergeCell ref="C71:D71"/>
    <mergeCell ref="D72"/>
    <mergeCell ref="B73:D73"/>
    <mergeCell ref="C74:D74"/>
    <mergeCell ref="D75"/>
    <mergeCell ref="D76"/>
    <mergeCell ref="D77"/>
    <mergeCell ref="D78"/>
    <mergeCell ref="C79:D79"/>
    <mergeCell ref="D80"/>
    <mergeCell ref="D81"/>
    <mergeCell ref="D82"/>
    <mergeCell ref="D83"/>
    <mergeCell ref="D84"/>
    <mergeCell ref="D85"/>
    <mergeCell ref="C86:D86"/>
    <mergeCell ref="D87"/>
    <mergeCell ref="D88"/>
    <mergeCell ref="D89"/>
    <mergeCell ref="D90"/>
    <mergeCell ref="C91:D91"/>
    <mergeCell ref="D92"/>
    <mergeCell ref="C93:D93"/>
    <mergeCell ref="D94"/>
    <mergeCell ref="D95"/>
    <mergeCell ref="B96:D96"/>
    <mergeCell ref="C97:D97"/>
    <mergeCell ref="D98"/>
    <mergeCell ref="D99"/>
    <mergeCell ref="B100:D100"/>
    <mergeCell ref="C101:D101"/>
    <mergeCell ref="D102"/>
    <mergeCell ref="D103"/>
    <mergeCell ref="D104"/>
    <mergeCell ref="C105:D105"/>
    <mergeCell ref="D106"/>
    <mergeCell ref="D107"/>
    <mergeCell ref="D108"/>
    <mergeCell ref="D109"/>
    <mergeCell ref="D110"/>
    <mergeCell ref="B111:D111"/>
    <mergeCell ref="C112:D112"/>
    <mergeCell ref="D113"/>
    <mergeCell ref="A114:D114"/>
    <mergeCell ref="B115:D115"/>
    <mergeCell ref="B116:D116"/>
    <mergeCell ref="A117:D117"/>
    <mergeCell ref="B118:D118"/>
    <mergeCell ref="A119:D119"/>
    <mergeCell ref="B120:D120"/>
    <mergeCell ref="C121:D121"/>
    <mergeCell ref="C122:D122"/>
    <mergeCell ref="A123:D123"/>
    <mergeCell ref="B124:D124"/>
    <mergeCell ref="B125:D125"/>
    <mergeCell ref="A126:D126"/>
    <mergeCell ref="A127:D12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2026-05-22T00:49:36Z</dcterms:created>
  <dc:creator>Apache POI</dc:creator>
</cp:coreProperties>
</file>